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19272" windowHeight="100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<sst xmlns="http://schemas.openxmlformats.org/spreadsheetml/2006/main" count="53" uniqueCount="36">
  <si>
    <t>民族</t>
  </si>
  <si>
    <t>蒙古族</t>
  </si>
  <si>
    <t>汉族</t>
  </si>
  <si>
    <t>男</t>
  </si>
  <si>
    <t>女</t>
  </si>
  <si>
    <t>兴安广播电视台</t>
  </si>
  <si>
    <t>韩雪</t>
  </si>
  <si>
    <t>赵飞</t>
  </si>
  <si>
    <t>播音主持（女）（一般岗位）</t>
  </si>
  <si>
    <t>111522014419</t>
  </si>
  <si>
    <t>景燕</t>
  </si>
  <si>
    <t>111522014415</t>
  </si>
  <si>
    <t>黄炎</t>
  </si>
  <si>
    <t>111522014412</t>
  </si>
  <si>
    <t>张炜</t>
  </si>
  <si>
    <t>111522014408</t>
  </si>
  <si>
    <t>王子夫</t>
  </si>
  <si>
    <t>播音主持（男）（一般岗位）</t>
  </si>
  <si>
    <t>111522014403</t>
  </si>
  <si>
    <t>综合应用能力卷面成绩</t>
  </si>
  <si>
    <t>姓名</t>
  </si>
  <si>
    <t>性别</t>
  </si>
  <si>
    <t>报考单位</t>
  </si>
  <si>
    <t>报考岗位</t>
  </si>
  <si>
    <t>准考证号</t>
  </si>
  <si>
    <t>笔试成绩加权60%</t>
  </si>
  <si>
    <t>职业能力倾向测验卷面成绩</t>
  </si>
  <si>
    <t>笔试成绩＝（《综合应用能力》成绩÷1.5）×50%＋（《职业能力倾向测验》成绩÷1.5）×50%</t>
  </si>
  <si>
    <t>民族加分2.5分</t>
  </si>
  <si>
    <t>笔试成绩</t>
  </si>
  <si>
    <t>面试成绩</t>
  </si>
  <si>
    <t>面试成绩加权40%</t>
  </si>
  <si>
    <t>总成绩</t>
  </si>
  <si>
    <t>名次</t>
  </si>
  <si>
    <t>111522014401</t>
  </si>
  <si>
    <t>2016年全盟部分事业单位公开招聘工作人员兴安广播电视台播音主持岗位进入体检人员名单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</si>
</sst>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_ &quot;?&quot;* #,##0.00_ ;_ &quot;?&quot;* \-#,##0.00_ ;_ &quot;?&quot;* &quot;-&quot;??_ ;_ @_ "/>
    <numFmt numFmtId="186" formatCode="_ &quot;?&quot;* #,##0_ ;_ &quot;?&quot;* \-#,##0_ ;_ &quot;?&quot;* &quot;-&quot;_ ;_ @_ "/>
    <numFmt numFmtId="187" formatCode="0.000_);\(0.000\)"/>
    <numFmt numFmtId="188" formatCode="0.00_);\(0.00\)"/>
  </numFmts>
  <fonts count="21">
    <font>
      <sz val="12"/>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10"/>
      <name val="宋体"/>
      <family val="0"/>
    </font>
    <font>
      <sz val="9"/>
      <name val="宋体"/>
      <family val="0"/>
    </font>
    <font>
      <b/>
      <sz val="16"/>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9" fillId="6"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2" borderId="5" applyNumberFormat="0" applyAlignment="0" applyProtection="0"/>
    <xf numFmtId="0" fontId="12" fillId="13"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5" fillId="7" borderId="0" applyNumberFormat="0" applyBorder="0" applyAlignment="0" applyProtection="0"/>
    <xf numFmtId="0" fontId="16" fillId="12" borderId="8" applyNumberFormat="0" applyAlignment="0" applyProtection="0"/>
    <xf numFmtId="0" fontId="17" fillId="7" borderId="5" applyNumberFormat="0" applyAlignment="0" applyProtection="0"/>
    <xf numFmtId="0" fontId="8" fillId="4" borderId="9" applyNumberFormat="0" applyFont="0" applyAlignment="0" applyProtection="0"/>
  </cellStyleXfs>
  <cellXfs count="21">
    <xf numFmtId="0" fontId="0" fillId="0" borderId="0" xfId="0" applyAlignment="1">
      <alignment vertical="center"/>
    </xf>
    <xf numFmtId="0" fontId="18" fillId="0" borderId="10" xfId="52"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locked="0"/>
    </xf>
    <xf numFmtId="0" fontId="8" fillId="0" borderId="10" xfId="52" applyNumberFormat="1" applyFont="1" applyFill="1" applyBorder="1" applyAlignment="1" applyProtection="1">
      <alignment horizontal="center" vertical="center" wrapText="1"/>
      <protection/>
    </xf>
    <xf numFmtId="184"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184" fontId="8" fillId="0" borderId="10" xfId="0" applyNumberFormat="1" applyFont="1" applyFill="1" applyBorder="1" applyAlignment="1">
      <alignment horizontal="center" vertical="center" wrapText="1"/>
    </xf>
    <xf numFmtId="49" fontId="8" fillId="0" borderId="10" xfId="0" applyNumberFormat="1" applyFont="1" applyFill="1" applyBorder="1" applyAlignment="1" applyProtection="1">
      <alignment horizontal="center" vertical="center" wrapText="1"/>
      <protection locked="0"/>
    </xf>
    <xf numFmtId="0" fontId="18" fillId="0" borderId="10" xfId="52" applyFont="1" applyFill="1" applyBorder="1" applyAlignment="1" quotePrefix="1">
      <alignment horizontal="center" vertical="center" wrapText="1"/>
      <protection/>
    </xf>
    <xf numFmtId="0" fontId="18" fillId="0" borderId="10" xfId="51" applyFont="1" applyFill="1" applyBorder="1" applyAlignment="1" applyProtection="1">
      <alignment horizontal="center" vertical="center" wrapText="1"/>
      <protection locked="0"/>
    </xf>
    <xf numFmtId="184" fontId="18" fillId="0" borderId="10" xfId="51" applyNumberFormat="1" applyFont="1" applyFill="1" applyBorder="1" applyAlignment="1" applyProtection="1">
      <alignment horizontal="center" vertical="center" wrapText="1"/>
      <protection locked="0"/>
    </xf>
    <xf numFmtId="0" fontId="18" fillId="0" borderId="10" xfId="52" applyFont="1" applyFill="1" applyBorder="1" applyAlignment="1">
      <alignment horizontal="center" vertical="center" wrapText="1"/>
      <protection/>
    </xf>
    <xf numFmtId="0" fontId="8" fillId="0" borderId="0" xfId="0" applyFont="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8" fillId="0" borderId="0" xfId="0" applyFont="1" applyAlignment="1">
      <alignment horizontal="center" vertical="center"/>
    </xf>
    <xf numFmtId="188" fontId="18" fillId="0" borderId="10" xfId="52" applyNumberFormat="1" applyFont="1" applyFill="1" applyBorder="1" applyAlignment="1">
      <alignment horizontal="center" vertical="center" wrapText="1"/>
      <protection/>
    </xf>
    <xf numFmtId="188" fontId="8" fillId="0" borderId="10" xfId="0" applyNumberFormat="1" applyFont="1" applyBorder="1" applyAlignment="1">
      <alignment vertical="center"/>
    </xf>
    <xf numFmtId="188" fontId="8" fillId="0" borderId="0" xfId="0" applyNumberFormat="1" applyFont="1" applyAlignment="1">
      <alignment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center"/>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3" xfId="44"/>
    <cellStyle name="常规 2 4" xfId="45"/>
    <cellStyle name="常规 2 5" xfId="46"/>
    <cellStyle name="常规 2 6" xfId="47"/>
    <cellStyle name="常规 2 7" xfId="48"/>
    <cellStyle name="常规 2 8" xfId="49"/>
    <cellStyle name="常规 2 9" xfId="50"/>
    <cellStyle name="常规_12日上午_1" xfId="51"/>
    <cellStyle name="常规_Sheet1"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注释"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workbookViewId="0" topLeftCell="A1">
      <selection activeCell="Q12" sqref="Q12"/>
    </sheetView>
  </sheetViews>
  <sheetFormatPr defaultColWidth="9.00390625" defaultRowHeight="14.25"/>
  <cols>
    <col min="1" max="1" width="6.375" style="12" bestFit="1" customWidth="1"/>
    <col min="2" max="2" width="5.00390625" style="12" bestFit="1" customWidth="1"/>
    <col min="3" max="3" width="11.50390625" style="12" customWidth="1"/>
    <col min="4" max="4" width="14.00390625" style="12" customWidth="1"/>
    <col min="5" max="5" width="14.125" style="12" customWidth="1"/>
    <col min="6" max="6" width="6.625" style="12" customWidth="1"/>
    <col min="7" max="7" width="6.375" style="12" customWidth="1"/>
    <col min="8" max="8" width="6.00390625" style="12" customWidth="1"/>
    <col min="9" max="9" width="9.00390625" style="12" customWidth="1"/>
    <col min="10" max="10" width="5.25390625" style="12" customWidth="1"/>
    <col min="11" max="11" width="7.50390625" style="12" customWidth="1"/>
    <col min="12" max="12" width="5.75390625" style="12" customWidth="1"/>
    <col min="13" max="13" width="6.75390625" style="18" customWidth="1"/>
    <col min="14" max="14" width="7.125" style="18" customWidth="1"/>
    <col min="15" max="15" width="6.875" style="18" customWidth="1"/>
    <col min="16" max="16" width="4.00390625" style="15" customWidth="1"/>
    <col min="17" max="16384" width="9.00390625" style="12" customWidth="1"/>
  </cols>
  <sheetData>
    <row r="1" spans="1:16" ht="43.5" customHeight="1">
      <c r="A1" s="19" t="s">
        <v>35</v>
      </c>
      <c r="B1" s="20"/>
      <c r="C1" s="20"/>
      <c r="D1" s="20"/>
      <c r="E1" s="20"/>
      <c r="F1" s="20"/>
      <c r="G1" s="20"/>
      <c r="H1" s="20"/>
      <c r="I1" s="20"/>
      <c r="J1" s="20"/>
      <c r="K1" s="20"/>
      <c r="L1" s="20"/>
      <c r="M1" s="20"/>
      <c r="N1" s="20"/>
      <c r="O1" s="20"/>
      <c r="P1" s="20"/>
    </row>
    <row r="2" spans="1:16" ht="144">
      <c r="A2" s="8" t="s">
        <v>20</v>
      </c>
      <c r="B2" s="8" t="s">
        <v>21</v>
      </c>
      <c r="C2" s="8" t="s">
        <v>24</v>
      </c>
      <c r="D2" s="8" t="s">
        <v>22</v>
      </c>
      <c r="E2" s="8" t="s">
        <v>23</v>
      </c>
      <c r="F2" s="1" t="s">
        <v>0</v>
      </c>
      <c r="G2" s="9" t="s">
        <v>26</v>
      </c>
      <c r="H2" s="9" t="s">
        <v>19</v>
      </c>
      <c r="I2" s="10" t="s">
        <v>27</v>
      </c>
      <c r="J2" s="9" t="s">
        <v>28</v>
      </c>
      <c r="K2" s="9" t="s">
        <v>29</v>
      </c>
      <c r="L2" s="11" t="s">
        <v>30</v>
      </c>
      <c r="M2" s="16" t="s">
        <v>25</v>
      </c>
      <c r="N2" s="16" t="s">
        <v>31</v>
      </c>
      <c r="O2" s="16" t="s">
        <v>32</v>
      </c>
      <c r="P2" s="11" t="s">
        <v>33</v>
      </c>
    </row>
    <row r="3" spans="1:16" ht="24">
      <c r="A3" s="2" t="s">
        <v>16</v>
      </c>
      <c r="B3" s="2" t="s">
        <v>3</v>
      </c>
      <c r="C3" s="2" t="s">
        <v>18</v>
      </c>
      <c r="D3" s="2" t="s">
        <v>5</v>
      </c>
      <c r="E3" s="2" t="s">
        <v>17</v>
      </c>
      <c r="F3" s="3" t="s">
        <v>1</v>
      </c>
      <c r="G3" s="2">
        <v>95</v>
      </c>
      <c r="H3" s="2">
        <v>80.5</v>
      </c>
      <c r="I3" s="4">
        <v>58.5</v>
      </c>
      <c r="J3" s="5">
        <v>2.5</v>
      </c>
      <c r="K3" s="6">
        <v>61</v>
      </c>
      <c r="L3" s="13">
        <v>88</v>
      </c>
      <c r="M3" s="17">
        <f aca="true" t="shared" si="0" ref="M3:M8">K3*0.6</f>
        <v>36.6</v>
      </c>
      <c r="N3" s="17">
        <f>L3*0.4</f>
        <v>35.2</v>
      </c>
      <c r="O3" s="17">
        <f>M3+N3</f>
        <v>71.80000000000001</v>
      </c>
      <c r="P3" s="14">
        <v>1</v>
      </c>
    </row>
    <row r="4" spans="1:16" ht="24">
      <c r="A4" s="2" t="s">
        <v>7</v>
      </c>
      <c r="B4" s="2" t="s">
        <v>3</v>
      </c>
      <c r="C4" s="7" t="s">
        <v>34</v>
      </c>
      <c r="D4" s="2" t="s">
        <v>5</v>
      </c>
      <c r="E4" s="2" t="s">
        <v>17</v>
      </c>
      <c r="F4" s="3" t="s">
        <v>2</v>
      </c>
      <c r="G4" s="2">
        <v>86.5</v>
      </c>
      <c r="H4" s="2">
        <v>87</v>
      </c>
      <c r="I4" s="4">
        <v>57.83333333333333</v>
      </c>
      <c r="J4" s="5"/>
      <c r="K4" s="6">
        <v>57.83333333333333</v>
      </c>
      <c r="L4" s="13">
        <v>81</v>
      </c>
      <c r="M4" s="17">
        <f t="shared" si="0"/>
        <v>34.699999999999996</v>
      </c>
      <c r="N4" s="17">
        <f>L4*0.4</f>
        <v>32.4</v>
      </c>
      <c r="O4" s="17">
        <f>M4+N4</f>
        <v>67.1</v>
      </c>
      <c r="P4" s="14">
        <v>2</v>
      </c>
    </row>
    <row r="5" spans="1:16" ht="24">
      <c r="A5" s="2" t="s">
        <v>12</v>
      </c>
      <c r="B5" s="2" t="s">
        <v>4</v>
      </c>
      <c r="C5" s="2" t="s">
        <v>13</v>
      </c>
      <c r="D5" s="2" t="s">
        <v>5</v>
      </c>
      <c r="E5" s="2" t="s">
        <v>8</v>
      </c>
      <c r="F5" s="3" t="s">
        <v>2</v>
      </c>
      <c r="G5" s="2">
        <v>80.5</v>
      </c>
      <c r="H5" s="2">
        <v>87</v>
      </c>
      <c r="I5" s="4">
        <v>55.83333333333333</v>
      </c>
      <c r="J5" s="5"/>
      <c r="K5" s="6">
        <v>55.83333333333333</v>
      </c>
      <c r="L5" s="13">
        <v>90.4</v>
      </c>
      <c r="M5" s="17">
        <f t="shared" si="0"/>
        <v>33.49999999999999</v>
      </c>
      <c r="N5" s="17">
        <f>L5*0.4</f>
        <v>36.160000000000004</v>
      </c>
      <c r="O5" s="17">
        <f>M5+N5</f>
        <v>69.66</v>
      </c>
      <c r="P5" s="14">
        <v>1</v>
      </c>
    </row>
    <row r="6" spans="1:16" ht="24">
      <c r="A6" s="2" t="s">
        <v>10</v>
      </c>
      <c r="B6" s="2" t="s">
        <v>4</v>
      </c>
      <c r="C6" s="2" t="s">
        <v>11</v>
      </c>
      <c r="D6" s="2" t="s">
        <v>5</v>
      </c>
      <c r="E6" s="2" t="s">
        <v>8</v>
      </c>
      <c r="F6" s="3" t="s">
        <v>2</v>
      </c>
      <c r="G6" s="2">
        <v>76.5</v>
      </c>
      <c r="H6" s="2">
        <v>94.5</v>
      </c>
      <c r="I6" s="4">
        <v>57</v>
      </c>
      <c r="J6" s="5"/>
      <c r="K6" s="6">
        <v>57</v>
      </c>
      <c r="L6" s="13">
        <v>85.8</v>
      </c>
      <c r="M6" s="17">
        <f t="shared" si="0"/>
        <v>34.199999999999996</v>
      </c>
      <c r="N6" s="17">
        <f>L6*0.4</f>
        <v>34.32</v>
      </c>
      <c r="O6" s="17">
        <f>M6+N6</f>
        <v>68.52</v>
      </c>
      <c r="P6" s="14">
        <v>2</v>
      </c>
    </row>
    <row r="7" spans="1:16" ht="24">
      <c r="A7" s="2" t="s">
        <v>6</v>
      </c>
      <c r="B7" s="2" t="s">
        <v>4</v>
      </c>
      <c r="C7" s="2" t="s">
        <v>9</v>
      </c>
      <c r="D7" s="2" t="s">
        <v>5</v>
      </c>
      <c r="E7" s="2" t="s">
        <v>8</v>
      </c>
      <c r="F7" s="3" t="s">
        <v>1</v>
      </c>
      <c r="G7" s="2">
        <v>90.5</v>
      </c>
      <c r="H7" s="2">
        <v>69</v>
      </c>
      <c r="I7" s="4">
        <v>53.16666666666667</v>
      </c>
      <c r="J7" s="5">
        <v>2.5</v>
      </c>
      <c r="K7" s="6">
        <v>55.66666666666667</v>
      </c>
      <c r="L7" s="13">
        <v>86.8</v>
      </c>
      <c r="M7" s="17">
        <f t="shared" si="0"/>
        <v>33.4</v>
      </c>
      <c r="N7" s="17">
        <f>L7*0.4</f>
        <v>34.72</v>
      </c>
      <c r="O7" s="17">
        <f>M7+N7</f>
        <v>68.12</v>
      </c>
      <c r="P7" s="14">
        <v>3</v>
      </c>
    </row>
    <row r="8" spans="1:16" ht="24">
      <c r="A8" s="2" t="s">
        <v>14</v>
      </c>
      <c r="B8" s="2" t="s">
        <v>4</v>
      </c>
      <c r="C8" s="2" t="s">
        <v>15</v>
      </c>
      <c r="D8" s="2" t="s">
        <v>5</v>
      </c>
      <c r="E8" s="2" t="s">
        <v>8</v>
      </c>
      <c r="F8" s="3" t="s">
        <v>1</v>
      </c>
      <c r="G8" s="2">
        <v>86</v>
      </c>
      <c r="H8" s="2">
        <v>90.5</v>
      </c>
      <c r="I8" s="4">
        <v>58.833333333333336</v>
      </c>
      <c r="J8" s="5">
        <v>2.5</v>
      </c>
      <c r="K8" s="6">
        <v>61.333333333333336</v>
      </c>
      <c r="L8" s="13">
        <v>76.6</v>
      </c>
      <c r="M8" s="17">
        <f t="shared" si="0"/>
        <v>36.8</v>
      </c>
      <c r="N8" s="17">
        <f>L8*0.4</f>
        <v>30.64</v>
      </c>
      <c r="O8" s="17">
        <f>M8+N8</f>
        <v>67.44</v>
      </c>
      <c r="P8" s="14">
        <v>4</v>
      </c>
    </row>
  </sheetData>
  <sheetProtection/>
  <mergeCells count="1">
    <mergeCell ref="A1:P1"/>
  </mergeCells>
  <printOptions horizontalCentered="1"/>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2016-12-26T08:25:21Z</cp:lastPrinted>
  <dcterms:created xsi:type="dcterms:W3CDTF">2016-12-16T08:13:41Z</dcterms:created>
  <dcterms:modified xsi:type="dcterms:W3CDTF">2016-12-26T08:28:18Z</dcterms:modified>
  <cp:category/>
  <cp:version/>
  <cp:contentType/>
  <cp:contentStatus/>
</cp:coreProperties>
</file>